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300"/>
  </bookViews>
  <sheets>
    <sheet name="Foglio1" sheetId="1" r:id="rId1"/>
  </sheets>
  <definedNames>
    <definedName name="_xlnm.Print_Area" localSheetId="0">Foglio1!$A$1:$G$67</definedName>
  </definedNames>
  <calcPr calcId="145621"/>
</workbook>
</file>

<file path=xl/calcChain.xml><?xml version="1.0" encoding="utf-8"?>
<calcChain xmlns="http://schemas.openxmlformats.org/spreadsheetml/2006/main">
  <c r="G67" i="1" l="1"/>
  <c r="G66" i="1"/>
  <c r="G65" i="1"/>
  <c r="G64" i="1"/>
  <c r="G63" i="1"/>
  <c r="G62" i="1"/>
  <c r="G61" i="1"/>
  <c r="G60" i="1"/>
  <c r="C57" i="1" l="1"/>
  <c r="C56" i="1" s="1"/>
</calcChain>
</file>

<file path=xl/sharedStrings.xml><?xml version="1.0" encoding="utf-8"?>
<sst xmlns="http://schemas.openxmlformats.org/spreadsheetml/2006/main" count="35" uniqueCount="35">
  <si>
    <t xml:space="preserve"> </t>
  </si>
  <si>
    <t>104x44x100</t>
  </si>
  <si>
    <t>ARMADIO DIGITAL BOARD 65 TIPO A STRUTTURA IN MELAMINICO COLORE BIANCO, ANTINE COLORATE - INSTALLAZIONE MONITOR ESCLUSA</t>
  </si>
  <si>
    <t xml:space="preserve">148,9X8,7X89,7 242X32X202  </t>
  </si>
  <si>
    <t>140x71x76</t>
  </si>
  <si>
    <t>SEDIA SU RUOTE ELEVABILE IN ALTEZZA MODELLO ADRIA SCOCCA IN POLIPROPILENE_x000D_POLIPROPILENE COLORE BLU</t>
  </si>
  <si>
    <t>0x0</t>
  </si>
  <si>
    <t>104x46x200</t>
  </si>
  <si>
    <t>SEDIA SOVRAPPONIBILE SEDUTA E SPALLIERA PORTAZAINO IN FAGGIO TUBO D22 GRADAZIONE 6^ - H.76 CM_x005F_x000D_FAGGIO VERNICIATO NATURALE, STRUTTURA METALLICA COLORE ALLUMINIO</t>
  </si>
  <si>
    <t>ARMADIO 2 ANTE 4 RIPIANI PIEDI PLASTICA REGOLABILI_x000D_FRONTALE COLORE BLU BALTICO, STRUTTURA COLORE BIANCO, FONDO STANDARD COL.STRUTTURA, RIPIANI COLORE BIANCO, PIEDINO REGOLABILE</t>
  </si>
  <si>
    <t>ARMADIO A 12 CASELLE PIEDI PLASTICA REGOLABILI_x000D_STRUTTURA COLORE BIANCO, FONDO STANDARD COL.STRUTTURA, RIPIANI COLORE BIANCO, PIEDINO REGOLABILE</t>
  </si>
  <si>
    <t>IMMAGINE</t>
  </si>
  <si>
    <t>COD.ART.</t>
  </si>
  <si>
    <t>DESCRIZIONE</t>
  </si>
  <si>
    <t>MISURE</t>
  </si>
  <si>
    <t>PZ.</t>
  </si>
  <si>
    <t>FINANZIAMENTO RESIDUO</t>
  </si>
  <si>
    <t>TOTALE PRODOTTI SELEZIONATI</t>
  </si>
  <si>
    <t>Importa TOTALE di Spesa</t>
  </si>
  <si>
    <t xml:space="preserve">&lt;-- INSERIRE IMPORTO TOTALE DI SPESA AFFIDATO </t>
  </si>
  <si>
    <t>PREZZO IVA INCLUSA</t>
  </si>
  <si>
    <t>TOTALE IVA INCLUSA</t>
  </si>
  <si>
    <t>TAVOLO PIEDE LEGNO D.60 CON CONTENITORE DIM. CM 140X71X76H _x000D_FRONTALE COLORE VERDE, STRUTTURA COLORE BIANCO, FONDO RETROFINITO BIANCO, PIANO COLORE VERDE, RAGGIO PIANO 44MM</t>
  </si>
  <si>
    <t>VS499C65BP137</t>
  </si>
  <si>
    <t>VS7130A1LR137</t>
  </si>
  <si>
    <t>VS5174RPRP9137</t>
  </si>
  <si>
    <t>VS5030S22F6137</t>
  </si>
  <si>
    <t>VS4070P137</t>
  </si>
  <si>
    <t>VS4170P137</t>
  </si>
  <si>
    <t>TAVOLO LAVORO CIRCOLARE</t>
  </si>
  <si>
    <t>100x0x80</t>
  </si>
  <si>
    <t>VS7145AR137</t>
  </si>
  <si>
    <t>85x52</t>
  </si>
  <si>
    <t>VS1741MN25137</t>
  </si>
  <si>
    <t>TRAPEZIO STRUTT.FISSA PIANO NOBILITATO SP.25 _x000D_PIANO COLORE BIANCO, STRUTTURA METALLICA COLORE ALLUMINIO, RAGGIO PIANO 44MM, GRADAZIONE 4 H.64CM, 4 PUNTI DI FISSAGGIO, CON GOMMINI REGOLABILI, TRAVERSE MM 40X20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</si>
</sst>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6" formatCode="_-* #,##0.00&quot; €&quot;_-;\-* #,##0.00&quot; €&quot;_-;_-* \-??&quot; €&quot;_-;_-@_-"/>
    <numFmt numFmtId="167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sz val="10"/>
      <color theme="5" tint="-0.249977111117893"/>
      <name val="Calibri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double">
        <color rgb="FF7F7F7F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 style="double">
        <color rgb="FF7F7F7F"/>
      </left>
      <right/>
      <top/>
      <bottom/>
      <diagonal/>
    </border>
    <border>
      <left style="double">
        <color rgb="FF7F7F7F"/>
      </left>
      <right/>
      <top/>
      <bottom style="double">
        <color rgb="FF7F7F7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/>
      <right style="double">
        <color rgb="FF7F7F7F"/>
      </right>
      <top/>
      <bottom/>
      <diagonal/>
    </border>
    <border>
      <left/>
      <right style="double">
        <color rgb="FF7F7F7F"/>
      </right>
      <top/>
      <bottom style="double">
        <color rgb="FF7F7F7F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67" fontId="0" fillId="0" borderId="2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Fill="1" applyBorder="1" applyAlignment="1">
      <alignment horizontal="center" vertical="center"/>
    </xf>
    <xf numFmtId="167" fontId="0" fillId="0" borderId="2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6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67" fontId="7" fillId="2" borderId="1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167" fontId="2" fillId="0" borderId="16" xfId="0" applyNumberFormat="1" applyFont="1" applyBorder="1" applyAlignment="1">
      <alignment vertical="center"/>
    </xf>
    <xf numFmtId="167" fontId="3" fillId="0" borderId="17" xfId="0" applyNumberFormat="1" applyFont="1" applyBorder="1" applyAlignment="1">
      <alignment vertical="center"/>
    </xf>
    <xf numFmtId="167" fontId="10" fillId="0" borderId="18" xfId="0" applyNumberFormat="1" applyFont="1" applyBorder="1" applyAlignment="1">
      <alignment vertical="center"/>
    </xf>
    <xf numFmtId="167" fontId="10" fillId="0" borderId="0" xfId="0" applyNumberFormat="1" applyFont="1" applyBorder="1" applyAlignment="1">
      <alignment vertical="center"/>
    </xf>
    <xf numFmtId="0" fontId="11" fillId="2" borderId="13" xfId="0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7" fontId="12" fillId="0" borderId="0" xfId="1" applyNumberFormat="1" applyFont="1" applyFill="1" applyBorder="1" applyAlignment="1" applyProtection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73336</xdr:colOff>
      <xdr:row>64</xdr:row>
      <xdr:rowOff>51954</xdr:rowOff>
    </xdr:from>
    <xdr:to>
      <xdr:col>0</xdr:col>
      <xdr:colOff>1438276</xdr:colOff>
      <xdr:row>64</xdr:row>
      <xdr:rowOff>1562100</xdr:rowOff>
    </xdr:to>
    <xdr:pic>
      <xdr:nvPicPr>
        <xdr:cNvPr id="1027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36" y="19482954"/>
          <a:ext cx="1364940" cy="15101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0</xdr:col>
      <xdr:colOff>114300</xdr:colOff>
      <xdr:row>339</xdr:row>
      <xdr:rowOff>20782</xdr:rowOff>
    </xdr:from>
    <xdr:to>
      <xdr:col>0</xdr:col>
      <xdr:colOff>1114425</xdr:colOff>
      <xdr:row>345</xdr:row>
      <xdr:rowOff>1732</xdr:rowOff>
    </xdr:to>
    <xdr:pic>
      <xdr:nvPicPr>
        <xdr:cNvPr id="1028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057125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0</xdr:col>
      <xdr:colOff>47625</xdr:colOff>
      <xdr:row>481</xdr:row>
      <xdr:rowOff>68407</xdr:rowOff>
    </xdr:from>
    <xdr:to>
      <xdr:col>0</xdr:col>
      <xdr:colOff>1047750</xdr:colOff>
      <xdr:row>487</xdr:row>
      <xdr:rowOff>49357</xdr:rowOff>
    </xdr:to>
    <xdr:pic>
      <xdr:nvPicPr>
        <xdr:cNvPr id="102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3155750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0</xdr:col>
      <xdr:colOff>114300</xdr:colOff>
      <xdr:row>557</xdr:row>
      <xdr:rowOff>49357</xdr:rowOff>
    </xdr:from>
    <xdr:to>
      <xdr:col>0</xdr:col>
      <xdr:colOff>1114425</xdr:colOff>
      <xdr:row>563</xdr:row>
      <xdr:rowOff>30307</xdr:rowOff>
    </xdr:to>
    <xdr:pic>
      <xdr:nvPicPr>
        <xdr:cNvPr id="1030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7614700"/>
          <a:ext cx="1000125" cy="1123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3247</xdr:colOff>
      <xdr:row>59</xdr:row>
      <xdr:rowOff>138544</xdr:rowOff>
    </xdr:from>
    <xdr:to>
      <xdr:col>0</xdr:col>
      <xdr:colOff>1419730</xdr:colOff>
      <xdr:row>59</xdr:row>
      <xdr:rowOff>1446067</xdr:rowOff>
    </xdr:to>
    <xdr:pic>
      <xdr:nvPicPr>
        <xdr:cNvPr id="1031" name="Immagine 1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7" y="11559885"/>
          <a:ext cx="1416483" cy="1307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61</xdr:row>
      <xdr:rowOff>85725</xdr:rowOff>
    </xdr:from>
    <xdr:to>
      <xdr:col>0</xdr:col>
      <xdr:colOff>1447800</xdr:colOff>
      <xdr:row>61</xdr:row>
      <xdr:rowOff>1514475</xdr:rowOff>
    </xdr:to>
    <xdr:pic>
      <xdr:nvPicPr>
        <xdr:cNvPr id="1033" name="Immagine 139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706600"/>
          <a:ext cx="14287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62</xdr:row>
      <xdr:rowOff>114300</xdr:rowOff>
    </xdr:from>
    <xdr:to>
      <xdr:col>0</xdr:col>
      <xdr:colOff>1457325</xdr:colOff>
      <xdr:row>62</xdr:row>
      <xdr:rowOff>1533525</xdr:rowOff>
    </xdr:to>
    <xdr:pic>
      <xdr:nvPicPr>
        <xdr:cNvPr id="1034" name="Immagine 141"/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335375"/>
          <a:ext cx="1419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18185</xdr:colOff>
      <xdr:row>65</xdr:row>
      <xdr:rowOff>89187</xdr:rowOff>
    </xdr:from>
    <xdr:to>
      <xdr:col>0</xdr:col>
      <xdr:colOff>1485035</xdr:colOff>
      <xdr:row>65</xdr:row>
      <xdr:rowOff>1546512</xdr:rowOff>
    </xdr:to>
    <xdr:pic>
      <xdr:nvPicPr>
        <xdr:cNvPr id="1037" name="Immagine 14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5" y="21122119"/>
          <a:ext cx="1466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56284</xdr:colOff>
      <xdr:row>66</xdr:row>
      <xdr:rowOff>75335</xdr:rowOff>
    </xdr:from>
    <xdr:to>
      <xdr:col>0</xdr:col>
      <xdr:colOff>1475509</xdr:colOff>
      <xdr:row>66</xdr:row>
      <xdr:rowOff>1523135</xdr:rowOff>
    </xdr:to>
    <xdr:pic>
      <xdr:nvPicPr>
        <xdr:cNvPr id="1038" name="Immagine 149"/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84" y="22710199"/>
          <a:ext cx="14192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1076325</xdr:colOff>
      <xdr:row>6</xdr:row>
      <xdr:rowOff>47625</xdr:rowOff>
    </xdr:to>
    <xdr:pic>
      <xdr:nvPicPr>
        <xdr:cNvPr id="1040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1515340</xdr:colOff>
      <xdr:row>0</xdr:row>
      <xdr:rowOff>0</xdr:rowOff>
    </xdr:from>
    <xdr:to>
      <xdr:col>4</xdr:col>
      <xdr:colOff>8659</xdr:colOff>
      <xdr:row>7</xdr:row>
      <xdr:rowOff>138545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1515340" y="0"/>
          <a:ext cx="3212524" cy="129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Arredamento 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scolastico, per ufficio e sanitario,arredo urbano,giostre e giochi.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Azienda abilitata </a:t>
          </a:r>
          <a:r>
            <a:rPr lang="it-I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alle forniture alle pubbliche amministrazioni al Mercato elettronico istituito dalla Consip spa presso il sito </a:t>
          </a: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www.acquistinretepa.it </a:t>
          </a:r>
        </a:p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CATEGORIA: "ARREDO E COMPLEMENTI DI ARREDO</a:t>
          </a:r>
          <a:r>
            <a:rPr lang="it-IT" sz="8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</a:p>
      </xdr:txBody>
    </xdr:sp>
    <xdr:clientData/>
  </xdr:twoCellAnchor>
  <xdr:twoCellAnchor editAs="oneCell">
    <xdr:from>
      <xdr:col>0</xdr:col>
      <xdr:colOff>25977</xdr:colOff>
      <xdr:row>60</xdr:row>
      <xdr:rowOff>69272</xdr:rowOff>
    </xdr:from>
    <xdr:to>
      <xdr:col>0</xdr:col>
      <xdr:colOff>1448377</xdr:colOff>
      <xdr:row>60</xdr:row>
      <xdr:rowOff>1491672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5127DB6F-4FC6-7066-F97C-1C11FE402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13092545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</xdr:colOff>
      <xdr:row>63</xdr:row>
      <xdr:rowOff>77931</xdr:rowOff>
    </xdr:from>
    <xdr:to>
      <xdr:col>0</xdr:col>
      <xdr:colOff>1465695</xdr:colOff>
      <xdr:row>63</xdr:row>
      <xdr:rowOff>1500331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D7E5F321-586C-3095-D7DF-04225CC79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17906999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0</xdr:col>
      <xdr:colOff>320452</xdr:colOff>
      <xdr:row>7</xdr:row>
      <xdr:rowOff>8660</xdr:rowOff>
    </xdr:from>
    <xdr:to>
      <xdr:col>6</xdr:col>
      <xdr:colOff>493127</xdr:colOff>
      <xdr:row>52</xdr:row>
      <xdr:rowOff>17318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52" y="1342160"/>
          <a:ext cx="5965607" cy="8581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4:I67"/>
  <sheetViews>
    <sheetView tabSelected="1" topLeftCell="A38" zoomScale="110" zoomScaleNormal="110" workbookViewId="0">
      <selection activeCell="H58" sqref="H58"/>
    </sheetView>
  </sheetViews>
  <sheetFormatPr defaultRowHeight="15" x14ac:dyDescent="0.25"/>
  <cols>
    <col min="1" max="1" width="22.7109375" style="28" customWidth="1"/>
    <col min="2" max="2" width="12.7109375" style="38" customWidth="1"/>
    <col min="3" max="3" width="22.42578125" style="6" customWidth="1"/>
    <col min="4" max="4" width="13.7109375" style="29" customWidth="1"/>
    <col min="5" max="5" width="10" style="27" customWidth="1"/>
    <col min="6" max="6" width="5.140625" style="29" customWidth="1"/>
    <col min="7" max="7" width="12.85546875" style="27" customWidth="1"/>
    <col min="8" max="8" width="15.7109375" style="28" customWidth="1"/>
    <col min="9" max="9" width="15.7109375" style="27" customWidth="1"/>
    <col min="10" max="16384" width="9.140625" style="28"/>
  </cols>
  <sheetData>
    <row r="54" spans="1:7" ht="15.75" thickBot="1" x14ac:dyDescent="0.3"/>
    <row r="55" spans="1:7" ht="15.75" thickTop="1" x14ac:dyDescent="0.25">
      <c r="A55" s="56" t="s">
        <v>18</v>
      </c>
      <c r="B55" s="57"/>
      <c r="C55" s="44">
        <v>0</v>
      </c>
      <c r="D55" s="58" t="s">
        <v>19</v>
      </c>
      <c r="E55" s="59"/>
      <c r="F55" s="59"/>
      <c r="G55" s="59"/>
    </row>
    <row r="56" spans="1:7" x14ac:dyDescent="0.25">
      <c r="A56" s="52" t="s">
        <v>16</v>
      </c>
      <c r="B56" s="53"/>
      <c r="C56" s="45">
        <f>C55-C57</f>
        <v>-13419.145999999999</v>
      </c>
      <c r="D56" s="50"/>
      <c r="E56" s="51"/>
      <c r="F56" s="51"/>
      <c r="G56" s="51"/>
    </row>
    <row r="57" spans="1:7" ht="15.75" thickBot="1" x14ac:dyDescent="0.3">
      <c r="A57" s="54" t="s">
        <v>17</v>
      </c>
      <c r="B57" s="55"/>
      <c r="C57" s="46">
        <f>SUM(G60:G67)</f>
        <v>13419.145999999999</v>
      </c>
      <c r="D57" s="50"/>
      <c r="E57" s="51"/>
      <c r="F57" s="51"/>
      <c r="G57" s="51"/>
    </row>
    <row r="58" spans="1:7" ht="15.75" thickTop="1" x14ac:dyDescent="0.25">
      <c r="A58" s="30"/>
      <c r="B58" s="39"/>
      <c r="C58" s="47"/>
      <c r="D58" s="8"/>
      <c r="E58" s="29"/>
      <c r="G58" s="29"/>
    </row>
    <row r="59" spans="1:7" ht="26.25" customHeight="1" x14ac:dyDescent="0.25">
      <c r="A59" s="31" t="s">
        <v>11</v>
      </c>
      <c r="B59" s="31" t="s">
        <v>12</v>
      </c>
      <c r="C59" s="48" t="s">
        <v>13</v>
      </c>
      <c r="D59" s="31" t="s">
        <v>14</v>
      </c>
      <c r="E59" s="32" t="s">
        <v>20</v>
      </c>
      <c r="F59" s="31" t="s">
        <v>15</v>
      </c>
      <c r="G59" s="32" t="s">
        <v>21</v>
      </c>
    </row>
    <row r="60" spans="1:7" ht="126" customHeight="1" x14ac:dyDescent="0.25">
      <c r="B60" s="9" t="s">
        <v>23</v>
      </c>
      <c r="C60" s="21" t="s">
        <v>2</v>
      </c>
      <c r="D60" s="33" t="s">
        <v>3</v>
      </c>
      <c r="E60" s="34">
        <v>2977.8980000000001</v>
      </c>
      <c r="F60" s="7">
        <v>1</v>
      </c>
      <c r="G60" s="14">
        <f t="shared" ref="G60:G67" si="0">E60*F60</f>
        <v>2977.8980000000001</v>
      </c>
    </row>
    <row r="61" spans="1:7" ht="126" customHeight="1" x14ac:dyDescent="0.25">
      <c r="A61" s="35"/>
      <c r="B61" s="40" t="s">
        <v>31</v>
      </c>
      <c r="C61" s="22" t="s">
        <v>29</v>
      </c>
      <c r="D61" s="3" t="s">
        <v>30</v>
      </c>
      <c r="E61" s="10">
        <v>989.05400000000009</v>
      </c>
      <c r="F61" s="3">
        <v>1</v>
      </c>
      <c r="G61" s="15">
        <f t="shared" si="0"/>
        <v>989.05400000000009</v>
      </c>
    </row>
    <row r="62" spans="1:7" ht="126" customHeight="1" x14ac:dyDescent="0.25">
      <c r="B62" s="41" t="s">
        <v>24</v>
      </c>
      <c r="C62" s="23" t="s">
        <v>22</v>
      </c>
      <c r="D62" s="2" t="s">
        <v>4</v>
      </c>
      <c r="E62" s="11">
        <v>1038.7079999999999</v>
      </c>
      <c r="F62" s="2">
        <v>1</v>
      </c>
      <c r="G62" s="16">
        <f t="shared" si="0"/>
        <v>1038.7079999999999</v>
      </c>
    </row>
    <row r="63" spans="1:7" ht="126" customHeight="1" x14ac:dyDescent="0.25">
      <c r="B63" s="40" t="s">
        <v>25</v>
      </c>
      <c r="C63" s="24" t="s">
        <v>5</v>
      </c>
      <c r="D63" s="3" t="s">
        <v>6</v>
      </c>
      <c r="E63" s="10">
        <v>237.53399999999999</v>
      </c>
      <c r="F63" s="3">
        <v>1</v>
      </c>
      <c r="G63" s="15">
        <f t="shared" si="0"/>
        <v>237.53399999999999</v>
      </c>
    </row>
    <row r="64" spans="1:7" ht="126" customHeight="1" x14ac:dyDescent="0.25">
      <c r="B64" s="42" t="s">
        <v>33</v>
      </c>
      <c r="C64" s="25" t="s">
        <v>34</v>
      </c>
      <c r="D64" s="4" t="s">
        <v>32</v>
      </c>
      <c r="E64" s="12">
        <v>201.3</v>
      </c>
      <c r="F64" s="4">
        <v>24</v>
      </c>
      <c r="G64" s="17">
        <f t="shared" si="0"/>
        <v>4831.2000000000007</v>
      </c>
    </row>
    <row r="65" spans="1:7" ht="126" customHeight="1" x14ac:dyDescent="0.25">
      <c r="B65" s="49" t="s">
        <v>26</v>
      </c>
      <c r="C65" s="26" t="s">
        <v>8</v>
      </c>
      <c r="D65" s="1" t="s">
        <v>0</v>
      </c>
      <c r="E65" s="60">
        <v>64.66</v>
      </c>
      <c r="F65" s="1">
        <v>24</v>
      </c>
      <c r="G65" s="18">
        <f t="shared" si="0"/>
        <v>1551.84</v>
      </c>
    </row>
    <row r="66" spans="1:7" ht="126" customHeight="1" x14ac:dyDescent="0.25">
      <c r="B66" s="43" t="s">
        <v>27</v>
      </c>
      <c r="C66" s="22" t="s">
        <v>9</v>
      </c>
      <c r="D66" s="5" t="s">
        <v>7</v>
      </c>
      <c r="E66" s="13">
        <v>783.72799999999995</v>
      </c>
      <c r="F66" s="5">
        <v>1</v>
      </c>
      <c r="G66" s="19">
        <f t="shared" si="0"/>
        <v>783.72799999999995</v>
      </c>
    </row>
    <row r="67" spans="1:7" ht="126" customHeight="1" x14ac:dyDescent="0.25">
      <c r="A67" s="37"/>
      <c r="B67" s="36" t="s">
        <v>28</v>
      </c>
      <c r="C67" s="23" t="s">
        <v>10</v>
      </c>
      <c r="D67" s="2" t="s">
        <v>1</v>
      </c>
      <c r="E67" s="11">
        <v>504.59200000000004</v>
      </c>
      <c r="F67" s="2">
        <v>2</v>
      </c>
      <c r="G67" s="20">
        <f t="shared" si="0"/>
        <v>1009.1840000000001</v>
      </c>
    </row>
  </sheetData>
  <mergeCells count="6">
    <mergeCell ref="D57:G57"/>
    <mergeCell ref="A56:B56"/>
    <mergeCell ref="A57:B57"/>
    <mergeCell ref="A55:B55"/>
    <mergeCell ref="D55:G55"/>
    <mergeCell ref="D56:G56"/>
  </mergeCells>
  <printOptions horizontalCentered="1"/>
  <pageMargins left="0.19685039370078741" right="0.19685039370078741" top="0.35433070866141736" bottom="0.35433070866141736" header="0.31496062992125984" footer="0.31496062992125984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Febi</dc:creator>
  <cp:lastModifiedBy>Charly-Pc</cp:lastModifiedBy>
  <cp:lastPrinted>2023-02-22T18:25:49Z</cp:lastPrinted>
  <dcterms:created xsi:type="dcterms:W3CDTF">2023-02-12T20:46:44Z</dcterms:created>
  <dcterms:modified xsi:type="dcterms:W3CDTF">2023-02-23T17:09:47Z</dcterms:modified>
</cp:coreProperties>
</file>