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300"/>
  </bookViews>
  <sheets>
    <sheet name="Foglio1" sheetId="1" r:id="rId1"/>
  </sheets>
  <definedNames>
    <definedName name="_xlnm.Print_Area" localSheetId="0">Foglio1!$A$1:$G$86</definedName>
  </definedNames>
  <calcPr calcId="145621"/>
</workbook>
</file>

<file path=xl/calcChain.xml><?xml version="1.0" encoding="utf-8"?>
<calcChain xmlns="http://schemas.openxmlformats.org/spreadsheetml/2006/main">
  <c r="C57" i="1" l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60" i="1"/>
  <c r="G61" i="1"/>
  <c r="G62" i="1"/>
  <c r="G63" i="1"/>
  <c r="G64" i="1"/>
  <c r="G65" i="1"/>
  <c r="G66" i="1"/>
  <c r="G67" i="1"/>
  <c r="C56" i="1"/>
</calcChain>
</file>

<file path=xl/sharedStrings.xml><?xml version="1.0" encoding="utf-8"?>
<sst xmlns="http://schemas.openxmlformats.org/spreadsheetml/2006/main" count="90" uniqueCount="89">
  <si>
    <t xml:space="preserve"> </t>
  </si>
  <si>
    <t>104x44x100</t>
  </si>
  <si>
    <t>140x71x76</t>
  </si>
  <si>
    <t>SEDIA SU RUOTE ELEVABILE IN ALTEZZA MODELLO ADRIA SCOCCA IN POLIPROPILENE_x000D_POLIPROPILENE COLORE BLU</t>
  </si>
  <si>
    <t>0x0</t>
  </si>
  <si>
    <t>SEDIA SOVRAPPONIBILE SEDUTA E SPALLIERA PORTAZAINO IN FAGGIO TUBO D22 GRADAZIONE 6^ - H.76 CM_x005F_x000D_FAGGIO VERNICIATO NATURALE, STRUTTURA METALLICA COLORE ALLUMINIO</t>
  </si>
  <si>
    <t>IMMAGINE</t>
  </si>
  <si>
    <t>COD.ART.</t>
  </si>
  <si>
    <t>DESCRIZIONE</t>
  </si>
  <si>
    <t>MISURE</t>
  </si>
  <si>
    <t>PZ.</t>
  </si>
  <si>
    <t>FINANZIAMENTO RESIDUO</t>
  </si>
  <si>
    <t>TOTALE PRODOTTI SELEZIONATI</t>
  </si>
  <si>
    <t>Importa TOTALE di Spesa</t>
  </si>
  <si>
    <t xml:space="preserve">&lt;-- INSERIRE IMPORTO TOTALE DI SPESA AFFIDATO </t>
  </si>
  <si>
    <t>PREZZO IVA INCLUSA</t>
  </si>
  <si>
    <t>TOTALE IVA INCLUSA</t>
  </si>
  <si>
    <t>85x52</t>
  </si>
  <si>
    <r>
      <rPr>
        <sz val="11"/>
        <rFont val="Calibri"/>
        <family val="1"/>
      </rPr>
      <t>36X46X200H</t>
    </r>
  </si>
  <si>
    <t>COPPIA CASSETTI PER MODULO TRIBUNETTA</t>
  </si>
  <si>
    <t>MODULO TRIBUNETTA CON CUSCINI</t>
  </si>
  <si>
    <t>104x88x77</t>
  </si>
  <si>
    <t>ARMADIO A GIORNO 3 RIPIANI PIEDI PLASTICA REGOLABILI (SZ7404)_x000D_STRUTTURA COLORE BIANCO, FONDO STANDARD COL.STRUTTURA, RIPIANI COLORE BIANCO, PIEDINO REGOLABILE</t>
  </si>
  <si>
    <t>SCRIVINPIEDI</t>
  </si>
  <si>
    <t>50x60x120</t>
  </si>
  <si>
    <t>PANNELLO A PARETE PER MODULI TRIBUNETTE H CM 150</t>
  </si>
  <si>
    <t>104x2x150</t>
  </si>
  <si>
    <t>COMPOSIZIONE PER MORBIDO DIRITTO CON PIEDI IN LEGNO_x000D_BASE COLORE BIANCO, CUSCINO COLORE VERDE MELA</t>
  </si>
  <si>
    <t>104x44x40</t>
  </si>
  <si>
    <t>COMPOSIZIONE PER MORBIDO AD ANGOLO CON PIEDI IN LEGNO_x000D_BASE COLORE BIANCO, CUSCINO COLORE BLU</t>
  </si>
  <si>
    <t>44x44x40</t>
  </si>
  <si>
    <t>PANNELLO LAMINATO BIANCO - MODULO SINGOLO</t>
  </si>
  <si>
    <t>110x70x200</t>
  </si>
  <si>
    <t>CUBETTO MODULO 3x2 VANI ORIZZONTALE PIEDI PLASTICA REGOLABILI_x000D_STRUTTURA COLORE BIANCO, PIEDINO REGOLABILE</t>
  </si>
  <si>
    <t>120x30x82</t>
  </si>
  <si>
    <t>CUBETTO MODULO 3x2 VANI ORIZZONTALE CON ANTE CON PIEDI PLASTICA REGOLABILI_x000D_., FRONTALE COLORE BLU BALTICO, STRUTTURA COLORE BIANCO, PIEDINO REGOLABILE</t>
  </si>
  <si>
    <t>120x32x82</t>
  </si>
  <si>
    <t>MORBIDO PER CUBETTO A 2 VANI ORIZZONTALE_x000D_</t>
  </si>
  <si>
    <t>78x30x4</t>
  </si>
  <si>
    <t>MORBIDO PER CUBETTO A 3 VANI ORIZZONTALE_x000D_</t>
  </si>
  <si>
    <t>117x30x4</t>
  </si>
  <si>
    <t>MORBIDO PER CUBETTO A 4 VANI ORIZZONTALE_x000D_</t>
  </si>
  <si>
    <t>155x30x4</t>
  </si>
  <si>
    <t>CUBETTO MODULO 2 VANI ORIZZONTALE PIEDI PLASTICA REGOLABILI_x000D_STRUTTURA COLORE BIANCO, PIEDINO REGOLABILE</t>
  </si>
  <si>
    <t>80x30x44</t>
  </si>
  <si>
    <t>CUBETTO MODULO 3 VANI ORIZZONTALE PIEDI PLASTICA REGOLABILI_x000D_STRUTTURA COLORE BIANCO, PIEDINO REGOLABILE</t>
  </si>
  <si>
    <t>120x30x44</t>
  </si>
  <si>
    <t>CUBETTO MODULO 4 VANI ORIZZONTALE PIEDI PLASTICA REGOLABILI_x000D_STRUTTURA COLORE BIANCO, PIEDINO REGOLABILE</t>
  </si>
  <si>
    <t>159x30x44</t>
  </si>
  <si>
    <t>ARMADIO 2 ANTE 3 RIPIANI PIEDI PLASTICA REGOLABILI_x000D_FRONTALE COLORE BLU BALTICO, STRUTTURA COLORE BIANCO, FONDO STANDARD COL.STRUTTURA, RIPIANI COLORE BIANCO, PIEDINO REGOLABILE</t>
  </si>
  <si>
    <t>104x46x150</t>
  </si>
  <si>
    <t>ARMADIO A GIORNO 6 RIPIANI PIEDI PLASTICA REGOLABILI_x000D_STRUTTURA COLORE BIANCO, FONDO STANDARD COL.STRUTTURA, RIPIANI COLORE BIANCO, PIEDINO REGOLABILE</t>
  </si>
  <si>
    <t>104x44x150</t>
  </si>
  <si>
    <t>ARCO C/PIEDI DIA.60 IN ACCIAIO PIANO NOBILITATO SP.25_x000D_PIANO COLORE BLU BALTICO, GAMBE ACCIAIO COLORE ALLUMINIO, RAGGIO PIANO 44MM, GRADAZIONE 6 H.76CM, CON GOMMINI REGOLABILI</t>
  </si>
  <si>
    <t>126x61</t>
  </si>
  <si>
    <t>TAVOLO SPICCHIO C/PIEDI DIA.60 IN ACCIAIO PIANO NOBILITATO SP.25_x000D_PIANO COLORE BLU BALTICO, GAMBE ACCIAIO COLORE ALLUMINIO, RAGGIO PIANO 44MM, GRADAZIONE 6 H.76CM, CON GOMMINI REGOLABILI</t>
  </si>
  <si>
    <t>100x84</t>
  </si>
  <si>
    <t>TRAPEZIO STRUTT.FISSA PIANO NOBILITATO SP.25_x000D_PIANO COLORE BIANCO, STRUTTURA METALLICA COLORE ALLUMINIO, RAGGIO PIANO 44MM, GRADAZIONE 4 H.64CM, 4 PUNTI DI FISSAGGIO, CON GOMMINI REGOLABILI, TRAVERSE MM 40X20</t>
  </si>
  <si>
    <t>SEDIA SU SLITTA MODELLO ADRIA SCOCCA IN POLIPROPILENE GRADAZIONE 6^ - H.46 CM_x000D_POLIPROPILENE COLORE BLU, STRUTTURA METALLICA COLORE ALLUMINIO</t>
  </si>
  <si>
    <t>0x0x46</t>
  </si>
  <si>
    <t>TAVOLO PIEDE LEGNO D.60 CON CONTENITORE DIM. CM 140X71X76H_x000D_FRONTALE COLORE VERDE, STRUTTURA COLORE BIANCO, FONDO RETROFINITO BIANCO, PIANO COLORE VERDE, RAGGIO PIANO 44MM</t>
  </si>
  <si>
    <r>
      <rPr>
        <sz val="10"/>
        <rFont val="Calibri"/>
        <family val="2"/>
      </rPr>
      <t>LOCKERS 200H,COLORE STRUTTURA BIANCO, FONDO STANDARD, PIEDINI IN PLASTICA, SERRATURA LUCCHETTABILE
ANTA E+E+E+E</t>
    </r>
  </si>
  <si>
    <t>FINE MATRICE</t>
  </si>
  <si>
    <t>VS4501E4137</t>
  </si>
  <si>
    <t>VS7650BR137</t>
  </si>
  <si>
    <t>VS7650AR137</t>
  </si>
  <si>
    <t>VS4101P137</t>
  </si>
  <si>
    <t>VS7691AR137</t>
  </si>
  <si>
    <t>VS7690A15137</t>
  </si>
  <si>
    <t>VS7712L137</t>
  </si>
  <si>
    <t>VS7711L137</t>
  </si>
  <si>
    <t>VS7912AL20N137</t>
  </si>
  <si>
    <t>VS7432GP137</t>
  </si>
  <si>
    <t>VS7432AP137</t>
  </si>
  <si>
    <t>VS7640A2137</t>
  </si>
  <si>
    <t>VS7640A3137</t>
  </si>
  <si>
    <t>VS7640A4137</t>
  </si>
  <si>
    <t>VS7421GP137</t>
  </si>
  <si>
    <t>VS7431GP137</t>
  </si>
  <si>
    <t>VS7441GP137</t>
  </si>
  <si>
    <t>VS4010P137</t>
  </si>
  <si>
    <t>VS4004P137</t>
  </si>
  <si>
    <t>VS1742KN25137</t>
  </si>
  <si>
    <t>VS1751KN25137</t>
  </si>
  <si>
    <t>VS1741MN25137</t>
  </si>
  <si>
    <t>VS5030S22F6137</t>
  </si>
  <si>
    <t>VS5171S28P6137</t>
  </si>
  <si>
    <t>VS7130A1LR137</t>
  </si>
  <si>
    <t>VS5174RPRP9137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</si>
</sst>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_-* #,##0.00&quot; €&quot;_-;\-* #,##0.00&quot; €&quot;_-;_-* \-??&quot; €&quot;_-;_-@_-"/>
    <numFmt numFmtId="166" formatCode="&quot;€&quot;\ #,##0.00"/>
  </numFmts>
  <fonts count="1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name val="Calibri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</font>
    <font>
      <sz val="11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1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double">
        <color rgb="FF7F7F7F"/>
      </right>
      <top style="double">
        <color rgb="FF7F7F7F"/>
      </top>
      <bottom/>
      <diagonal/>
    </border>
    <border>
      <left/>
      <right style="double">
        <color rgb="FF7F7F7F"/>
      </right>
      <top/>
      <bottom/>
      <diagonal/>
    </border>
    <border>
      <left/>
      <right style="double">
        <color rgb="FF7F7F7F"/>
      </right>
      <top/>
      <bottom style="double">
        <color rgb="FF7F7F7F"/>
      </bottom>
      <diagonal/>
    </border>
    <border>
      <left style="double">
        <color rgb="FF7F7F7F"/>
      </left>
      <right/>
      <top/>
      <bottom/>
      <diagonal/>
    </border>
    <border>
      <left style="double">
        <color rgb="FF7F7F7F"/>
      </left>
      <right/>
      <top/>
      <bottom style="double">
        <color rgb="FF7F7F7F"/>
      </bottom>
      <diagonal/>
    </border>
    <border>
      <left/>
      <right/>
      <top/>
      <bottom style="double">
        <color rgb="FF7F7F7F"/>
      </bottom>
      <diagonal/>
    </border>
    <border>
      <left style="double">
        <color rgb="FF7F7F7F"/>
      </left>
      <right/>
      <top style="double">
        <color rgb="FF7F7F7F"/>
      </top>
      <bottom/>
      <diagonal/>
    </border>
    <border>
      <left/>
      <right/>
      <top style="double">
        <color rgb="FF7F7F7F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 style="thin">
        <color theme="2"/>
      </left>
      <right/>
      <top style="thin">
        <color theme="9" tint="0.39997558519241921"/>
      </top>
      <bottom style="thin">
        <color theme="2"/>
      </bottom>
      <diagonal/>
    </border>
    <border>
      <left/>
      <right/>
      <top style="thin">
        <color theme="9" tint="0.39997558519241921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6" fontId="0" fillId="0" borderId="2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66" fontId="8" fillId="2" borderId="6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66" fontId="2" fillId="0" borderId="8" xfId="0" applyNumberFormat="1" applyFont="1" applyBorder="1" applyAlignment="1">
      <alignment vertical="center"/>
    </xf>
    <xf numFmtId="166" fontId="3" fillId="0" borderId="9" xfId="0" applyNumberFormat="1" applyFont="1" applyBorder="1" applyAlignment="1">
      <alignment vertical="center"/>
    </xf>
    <xf numFmtId="166" fontId="11" fillId="0" borderId="10" xfId="0" applyNumberFormat="1" applyFont="1" applyBorder="1" applyAlignment="1">
      <alignment vertical="center"/>
    </xf>
    <xf numFmtId="166" fontId="11" fillId="0" borderId="0" xfId="0" applyNumberFormat="1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6" fontId="13" fillId="0" borderId="0" xfId="1" applyNumberFormat="1" applyFont="1" applyFill="1" applyBorder="1" applyAlignment="1" applyProtection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166" fontId="15" fillId="0" borderId="16" xfId="0" applyNumberFormat="1" applyFont="1" applyBorder="1" applyAlignment="1">
      <alignment horizontal="center" vertical="center" shrinkToFit="1"/>
    </xf>
    <xf numFmtId="166" fontId="0" fillId="0" borderId="18" xfId="0" applyNumberFormat="1" applyFont="1" applyFill="1" applyBorder="1" applyAlignment="1">
      <alignment horizontal="center" vertical="center"/>
    </xf>
    <xf numFmtId="166" fontId="0" fillId="0" borderId="17" xfId="0" applyNumberFormat="1" applyFont="1" applyBorder="1" applyAlignment="1">
      <alignment horizontal="center" vertical="center"/>
    </xf>
    <xf numFmtId="166" fontId="0" fillId="0" borderId="17" xfId="0" applyNumberFormat="1" applyFont="1" applyFill="1" applyBorder="1" applyAlignment="1">
      <alignment horizontal="center" vertical="center"/>
    </xf>
    <xf numFmtId="166" fontId="0" fillId="0" borderId="20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8" xfId="0" applyNumberFormat="1" applyFont="1" applyFill="1" applyBorder="1" applyAlignment="1">
      <alignment vertical="center" wrapText="1"/>
    </xf>
    <xf numFmtId="0" fontId="7" fillId="0" borderId="17" xfId="0" applyNumberFormat="1" applyFont="1" applyBorder="1" applyAlignment="1">
      <alignment vertical="center" wrapText="1"/>
    </xf>
    <xf numFmtId="0" fontId="7" fillId="0" borderId="17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vertical="center" wrapText="1"/>
    </xf>
    <xf numFmtId="0" fontId="7" fillId="0" borderId="20" xfId="0" applyNumberFormat="1" applyFont="1" applyBorder="1" applyAlignment="1">
      <alignment vertical="center" wrapText="1"/>
    </xf>
    <xf numFmtId="0" fontId="7" fillId="0" borderId="2" xfId="0" applyNumberFormat="1" applyFont="1" applyBorder="1" applyAlignment="1">
      <alignment vertical="center" wrapText="1"/>
    </xf>
    <xf numFmtId="166" fontId="0" fillId="0" borderId="0" xfId="0" applyNumberFormat="1" applyFont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21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206</xdr:row>
      <xdr:rowOff>180975</xdr:rowOff>
    </xdr:from>
    <xdr:to>
      <xdr:col>0</xdr:col>
      <xdr:colOff>1114425</xdr:colOff>
      <xdr:row>212</xdr:row>
      <xdr:rowOff>161925</xdr:rowOff>
    </xdr:to>
    <xdr:pic>
      <xdr:nvPicPr>
        <xdr:cNvPr id="1057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009500"/>
          <a:ext cx="1000125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0</xdr:col>
      <xdr:colOff>47625</xdr:colOff>
      <xdr:row>349</xdr:row>
      <xdr:rowOff>38100</xdr:rowOff>
    </xdr:from>
    <xdr:to>
      <xdr:col>0</xdr:col>
      <xdr:colOff>1047750</xdr:colOff>
      <xdr:row>355</xdr:row>
      <xdr:rowOff>19050</xdr:rowOff>
    </xdr:to>
    <xdr:pic>
      <xdr:nvPicPr>
        <xdr:cNvPr id="1058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3108125"/>
          <a:ext cx="1000125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0</xdr:col>
      <xdr:colOff>114300</xdr:colOff>
      <xdr:row>425</xdr:row>
      <xdr:rowOff>19050</xdr:rowOff>
    </xdr:from>
    <xdr:to>
      <xdr:col>0</xdr:col>
      <xdr:colOff>1114425</xdr:colOff>
      <xdr:row>431</xdr:row>
      <xdr:rowOff>0</xdr:rowOff>
    </xdr:to>
    <xdr:pic>
      <xdr:nvPicPr>
        <xdr:cNvPr id="1059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7567075"/>
          <a:ext cx="1000125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1076325</xdr:colOff>
      <xdr:row>6</xdr:row>
      <xdr:rowOff>47625</xdr:rowOff>
    </xdr:to>
    <xdr:pic>
      <xdr:nvPicPr>
        <xdr:cNvPr id="1060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63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1515340</xdr:colOff>
      <xdr:row>0</xdr:row>
      <xdr:rowOff>0</xdr:rowOff>
    </xdr:from>
    <xdr:to>
      <xdr:col>4</xdr:col>
      <xdr:colOff>8659</xdr:colOff>
      <xdr:row>7</xdr:row>
      <xdr:rowOff>138545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1515340" y="0"/>
          <a:ext cx="3212524" cy="129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Arredamento </a:t>
          </a:r>
          <a:r>
            <a:rPr lang="it-I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scolastico, per ufficio e sanitario,arredo urbano,giostre e giochi.</a:t>
          </a:r>
        </a:p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Azienda abilitata </a:t>
          </a:r>
          <a:r>
            <a:rPr lang="it-I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alle forniture alle pubbliche amministrazioni al Mercato elettronico istituito dalla Consip spa presso il sito </a:t>
          </a:r>
          <a:r>
            <a:rPr lang="it-IT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www.acquistinretepa.it </a:t>
          </a:r>
        </a:p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CATEGORIA: "ARREDO E COMPLEMENTI DI ARREDO</a:t>
          </a:r>
          <a:r>
            <a:rPr lang="it-IT" sz="8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</a:t>
          </a:r>
        </a:p>
      </xdr:txBody>
    </xdr:sp>
    <xdr:clientData/>
  </xdr:twoCellAnchor>
  <xdr:twoCellAnchor editAs="oneCell">
    <xdr:from>
      <xdr:col>0</xdr:col>
      <xdr:colOff>38100</xdr:colOff>
      <xdr:row>64</xdr:row>
      <xdr:rowOff>85725</xdr:rowOff>
    </xdr:from>
    <xdr:to>
      <xdr:col>0</xdr:col>
      <xdr:colOff>1457325</xdr:colOff>
      <xdr:row>64</xdr:row>
      <xdr:rowOff>1504950</xdr:rowOff>
    </xdr:to>
    <xdr:pic>
      <xdr:nvPicPr>
        <xdr:cNvPr id="1063" name="Immagine 67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459575"/>
          <a:ext cx="1419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76200</xdr:rowOff>
    </xdr:from>
    <xdr:to>
      <xdr:col>0</xdr:col>
      <xdr:colOff>1447800</xdr:colOff>
      <xdr:row>65</xdr:row>
      <xdr:rowOff>1495425</xdr:rowOff>
    </xdr:to>
    <xdr:pic>
      <xdr:nvPicPr>
        <xdr:cNvPr id="1064" name="Immagine 68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040725"/>
          <a:ext cx="1419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66</xdr:row>
      <xdr:rowOff>85725</xdr:rowOff>
    </xdr:from>
    <xdr:to>
      <xdr:col>0</xdr:col>
      <xdr:colOff>1466850</xdr:colOff>
      <xdr:row>66</xdr:row>
      <xdr:rowOff>1504950</xdr:rowOff>
    </xdr:to>
    <xdr:pic>
      <xdr:nvPicPr>
        <xdr:cNvPr id="1065" name="Immagine 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40925"/>
          <a:ext cx="1419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67</xdr:row>
      <xdr:rowOff>104775</xdr:rowOff>
    </xdr:from>
    <xdr:to>
      <xdr:col>0</xdr:col>
      <xdr:colOff>1466850</xdr:colOff>
      <xdr:row>67</xdr:row>
      <xdr:rowOff>1524000</xdr:rowOff>
    </xdr:to>
    <xdr:pic>
      <xdr:nvPicPr>
        <xdr:cNvPr id="1066" name="Immagine 7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4250650"/>
          <a:ext cx="1419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68</xdr:row>
      <xdr:rowOff>57150</xdr:rowOff>
    </xdr:from>
    <xdr:to>
      <xdr:col>0</xdr:col>
      <xdr:colOff>1457325</xdr:colOff>
      <xdr:row>68</xdr:row>
      <xdr:rowOff>1476375</xdr:rowOff>
    </xdr:to>
    <xdr:pic>
      <xdr:nvPicPr>
        <xdr:cNvPr id="1067" name="Immagine 71"/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793700"/>
          <a:ext cx="1419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70</xdr:row>
      <xdr:rowOff>66675</xdr:rowOff>
    </xdr:from>
    <xdr:to>
      <xdr:col>0</xdr:col>
      <xdr:colOff>1476375</xdr:colOff>
      <xdr:row>70</xdr:row>
      <xdr:rowOff>1485900</xdr:rowOff>
    </xdr:to>
    <xdr:pic>
      <xdr:nvPicPr>
        <xdr:cNvPr id="1068" name="Immagine 72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984575"/>
          <a:ext cx="142875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71</xdr:row>
      <xdr:rowOff>85725</xdr:rowOff>
    </xdr:from>
    <xdr:to>
      <xdr:col>0</xdr:col>
      <xdr:colOff>1466850</xdr:colOff>
      <xdr:row>71</xdr:row>
      <xdr:rowOff>1504950</xdr:rowOff>
    </xdr:to>
    <xdr:pic>
      <xdr:nvPicPr>
        <xdr:cNvPr id="1069" name="Immagine 73"/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0594300"/>
          <a:ext cx="1419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72</xdr:row>
      <xdr:rowOff>114300</xdr:rowOff>
    </xdr:from>
    <xdr:to>
      <xdr:col>0</xdr:col>
      <xdr:colOff>1466850</xdr:colOff>
      <xdr:row>72</xdr:row>
      <xdr:rowOff>1543050</xdr:rowOff>
    </xdr:to>
    <xdr:pic>
      <xdr:nvPicPr>
        <xdr:cNvPr id="1070" name="Immagine 74"/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2213550"/>
          <a:ext cx="14192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73</xdr:row>
      <xdr:rowOff>85725</xdr:rowOff>
    </xdr:from>
    <xdr:to>
      <xdr:col>0</xdr:col>
      <xdr:colOff>1466850</xdr:colOff>
      <xdr:row>73</xdr:row>
      <xdr:rowOff>1504950</xdr:rowOff>
    </xdr:to>
    <xdr:pic>
      <xdr:nvPicPr>
        <xdr:cNvPr id="1071" name="Immagine 75"/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3775650"/>
          <a:ext cx="1419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74</xdr:row>
      <xdr:rowOff>95250</xdr:rowOff>
    </xdr:from>
    <xdr:to>
      <xdr:col>0</xdr:col>
      <xdr:colOff>1447800</xdr:colOff>
      <xdr:row>74</xdr:row>
      <xdr:rowOff>1524000</xdr:rowOff>
    </xdr:to>
    <xdr:pic>
      <xdr:nvPicPr>
        <xdr:cNvPr id="1072" name="Immagine 76"/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5375850"/>
          <a:ext cx="14192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75</xdr:row>
      <xdr:rowOff>85725</xdr:rowOff>
    </xdr:from>
    <xdr:to>
      <xdr:col>0</xdr:col>
      <xdr:colOff>1390650</xdr:colOff>
      <xdr:row>75</xdr:row>
      <xdr:rowOff>1524000</xdr:rowOff>
    </xdr:to>
    <xdr:pic>
      <xdr:nvPicPr>
        <xdr:cNvPr id="1073" name="Immagine 77"/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6957000"/>
          <a:ext cx="13239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76</xdr:row>
      <xdr:rowOff>76200</xdr:rowOff>
    </xdr:from>
    <xdr:to>
      <xdr:col>0</xdr:col>
      <xdr:colOff>1457325</xdr:colOff>
      <xdr:row>76</xdr:row>
      <xdr:rowOff>1495425</xdr:rowOff>
    </xdr:to>
    <xdr:pic>
      <xdr:nvPicPr>
        <xdr:cNvPr id="1074" name="Immagine 78"/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538150"/>
          <a:ext cx="1419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77</xdr:row>
      <xdr:rowOff>66675</xdr:rowOff>
    </xdr:from>
    <xdr:to>
      <xdr:col>0</xdr:col>
      <xdr:colOff>1466850</xdr:colOff>
      <xdr:row>77</xdr:row>
      <xdr:rowOff>1495425</xdr:rowOff>
    </xdr:to>
    <xdr:pic>
      <xdr:nvPicPr>
        <xdr:cNvPr id="1075" name="Immagine 79"/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119300"/>
          <a:ext cx="142875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69</xdr:row>
      <xdr:rowOff>47625</xdr:rowOff>
    </xdr:from>
    <xdr:to>
      <xdr:col>0</xdr:col>
      <xdr:colOff>1457325</xdr:colOff>
      <xdr:row>69</xdr:row>
      <xdr:rowOff>1476375</xdr:rowOff>
    </xdr:to>
    <xdr:pic>
      <xdr:nvPicPr>
        <xdr:cNvPr id="1076" name="Immagine 80"/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374850"/>
          <a:ext cx="14192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78</xdr:row>
      <xdr:rowOff>66675</xdr:rowOff>
    </xdr:from>
    <xdr:to>
      <xdr:col>0</xdr:col>
      <xdr:colOff>1457325</xdr:colOff>
      <xdr:row>78</xdr:row>
      <xdr:rowOff>1485900</xdr:rowOff>
    </xdr:to>
    <xdr:pic>
      <xdr:nvPicPr>
        <xdr:cNvPr id="1077" name="Immagine 81"/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1709975"/>
          <a:ext cx="1419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104775</xdr:colOff>
      <xdr:row>81</xdr:row>
      <xdr:rowOff>66675</xdr:rowOff>
    </xdr:from>
    <xdr:to>
      <xdr:col>0</xdr:col>
      <xdr:colOff>1428750</xdr:colOff>
      <xdr:row>81</xdr:row>
      <xdr:rowOff>1533525</xdr:rowOff>
    </xdr:to>
    <xdr:pic>
      <xdr:nvPicPr>
        <xdr:cNvPr id="1078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6482000"/>
          <a:ext cx="1323975" cy="1466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47625</xdr:colOff>
      <xdr:row>83</xdr:row>
      <xdr:rowOff>57150</xdr:rowOff>
    </xdr:from>
    <xdr:to>
      <xdr:col>0</xdr:col>
      <xdr:colOff>1466850</xdr:colOff>
      <xdr:row>83</xdr:row>
      <xdr:rowOff>1476375</xdr:rowOff>
    </xdr:to>
    <xdr:pic>
      <xdr:nvPicPr>
        <xdr:cNvPr id="1079" name="Immagine 83"/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9653825"/>
          <a:ext cx="1419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82</xdr:row>
      <xdr:rowOff>57150</xdr:rowOff>
    </xdr:from>
    <xdr:to>
      <xdr:col>0</xdr:col>
      <xdr:colOff>1438275</xdr:colOff>
      <xdr:row>82</xdr:row>
      <xdr:rowOff>1476375</xdr:rowOff>
    </xdr:to>
    <xdr:pic>
      <xdr:nvPicPr>
        <xdr:cNvPr id="1080" name="Immagine 84"/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8063150"/>
          <a:ext cx="1419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79</xdr:row>
      <xdr:rowOff>85725</xdr:rowOff>
    </xdr:from>
    <xdr:to>
      <xdr:col>0</xdr:col>
      <xdr:colOff>1457325</xdr:colOff>
      <xdr:row>79</xdr:row>
      <xdr:rowOff>1504950</xdr:rowOff>
    </xdr:to>
    <xdr:pic>
      <xdr:nvPicPr>
        <xdr:cNvPr id="1081" name="Immagine 85"/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3319700"/>
          <a:ext cx="1419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80</xdr:row>
      <xdr:rowOff>66675</xdr:rowOff>
    </xdr:from>
    <xdr:to>
      <xdr:col>0</xdr:col>
      <xdr:colOff>1447800</xdr:colOff>
      <xdr:row>80</xdr:row>
      <xdr:rowOff>1485900</xdr:rowOff>
    </xdr:to>
    <xdr:pic>
      <xdr:nvPicPr>
        <xdr:cNvPr id="1082" name="Immagine 86"/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4891325"/>
          <a:ext cx="142875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84</xdr:row>
      <xdr:rowOff>83993</xdr:rowOff>
    </xdr:from>
    <xdr:to>
      <xdr:col>0</xdr:col>
      <xdr:colOff>1447800</xdr:colOff>
      <xdr:row>84</xdr:row>
      <xdr:rowOff>1503218</xdr:rowOff>
    </xdr:to>
    <xdr:pic>
      <xdr:nvPicPr>
        <xdr:cNvPr id="1083" name="Immagine 87"/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1337152"/>
          <a:ext cx="1419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61</xdr:row>
      <xdr:rowOff>114300</xdr:rowOff>
    </xdr:from>
    <xdr:to>
      <xdr:col>0</xdr:col>
      <xdr:colOff>1466850</xdr:colOff>
      <xdr:row>61</xdr:row>
      <xdr:rowOff>1543050</xdr:rowOff>
    </xdr:to>
    <xdr:pic>
      <xdr:nvPicPr>
        <xdr:cNvPr id="1084" name="Immagine 88"/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716125"/>
          <a:ext cx="142875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62</xdr:row>
      <xdr:rowOff>104775</xdr:rowOff>
    </xdr:from>
    <xdr:to>
      <xdr:col>0</xdr:col>
      <xdr:colOff>1457325</xdr:colOff>
      <xdr:row>62</xdr:row>
      <xdr:rowOff>1533525</xdr:rowOff>
    </xdr:to>
    <xdr:pic>
      <xdr:nvPicPr>
        <xdr:cNvPr id="1085" name="Immagine 89"/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297275"/>
          <a:ext cx="14192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63</xdr:row>
      <xdr:rowOff>66675</xdr:rowOff>
    </xdr:from>
    <xdr:to>
      <xdr:col>0</xdr:col>
      <xdr:colOff>1466850</xdr:colOff>
      <xdr:row>63</xdr:row>
      <xdr:rowOff>1485900</xdr:rowOff>
    </xdr:to>
    <xdr:pic>
      <xdr:nvPicPr>
        <xdr:cNvPr id="1086" name="Immagine 90"/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849850"/>
          <a:ext cx="1419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59</xdr:row>
      <xdr:rowOff>38100</xdr:rowOff>
    </xdr:from>
    <xdr:to>
      <xdr:col>0</xdr:col>
      <xdr:colOff>1190625</xdr:colOff>
      <xdr:row>59</xdr:row>
      <xdr:rowOff>1514475</xdr:rowOff>
    </xdr:to>
    <xdr:pic>
      <xdr:nvPicPr>
        <xdr:cNvPr id="1087" name="Immagine 91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458575"/>
          <a:ext cx="9429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60</xdr:row>
      <xdr:rowOff>57150</xdr:rowOff>
    </xdr:from>
    <xdr:to>
      <xdr:col>0</xdr:col>
      <xdr:colOff>1457325</xdr:colOff>
      <xdr:row>60</xdr:row>
      <xdr:rowOff>1476375</xdr:rowOff>
    </xdr:to>
    <xdr:pic>
      <xdr:nvPicPr>
        <xdr:cNvPr id="1088" name="Immagine 92"/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068300"/>
          <a:ext cx="1419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320386</xdr:colOff>
      <xdr:row>7</xdr:row>
      <xdr:rowOff>25976</xdr:rowOff>
    </xdr:from>
    <xdr:to>
      <xdr:col>6</xdr:col>
      <xdr:colOff>467827</xdr:colOff>
      <xdr:row>52</xdr:row>
      <xdr:rowOff>60614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386" y="1359476"/>
          <a:ext cx="5983668" cy="8607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4:K86"/>
  <sheetViews>
    <sheetView tabSelected="1" zoomScale="110" zoomScaleNormal="110" workbookViewId="0">
      <selection activeCell="J53" sqref="J53"/>
    </sheetView>
  </sheetViews>
  <sheetFormatPr defaultRowHeight="15" x14ac:dyDescent="0.25"/>
  <cols>
    <col min="1" max="1" width="22.7109375" style="19" customWidth="1"/>
    <col min="2" max="2" width="14.7109375" style="26" customWidth="1"/>
    <col min="3" max="3" width="22.42578125" style="6" customWidth="1"/>
    <col min="4" max="4" width="12.42578125" style="20" customWidth="1"/>
    <col min="5" max="5" width="10" style="18" customWidth="1"/>
    <col min="6" max="6" width="5.140625" style="20" customWidth="1"/>
    <col min="7" max="7" width="12.85546875" style="18" customWidth="1"/>
    <col min="8" max="8" width="15.7109375" style="19" customWidth="1"/>
    <col min="9" max="9" width="15.7109375" style="18" customWidth="1"/>
    <col min="10" max="11" width="9.140625" style="54"/>
    <col min="12" max="16384" width="9.140625" style="19"/>
  </cols>
  <sheetData>
    <row r="54" spans="1:11" ht="15.75" thickBot="1" x14ac:dyDescent="0.3"/>
    <row r="55" spans="1:11" ht="15.75" thickTop="1" x14ac:dyDescent="0.25">
      <c r="A55" s="62" t="s">
        <v>13</v>
      </c>
      <c r="B55" s="63"/>
      <c r="C55" s="28">
        <v>0</v>
      </c>
      <c r="D55" s="64" t="s">
        <v>14</v>
      </c>
      <c r="E55" s="65"/>
      <c r="F55" s="65"/>
      <c r="G55" s="65"/>
    </row>
    <row r="56" spans="1:11" x14ac:dyDescent="0.25">
      <c r="A56" s="58" t="s">
        <v>11</v>
      </c>
      <c r="B56" s="59"/>
      <c r="C56" s="29">
        <f>C55-C57</f>
        <v>-27987.880500000003</v>
      </c>
      <c r="D56" s="56"/>
      <c r="E56" s="57"/>
      <c r="F56" s="57"/>
      <c r="G56" s="57"/>
    </row>
    <row r="57" spans="1:11" ht="15.75" thickBot="1" x14ac:dyDescent="0.3">
      <c r="A57" s="60" t="s">
        <v>12</v>
      </c>
      <c r="B57" s="61"/>
      <c r="C57" s="30">
        <f>SUM(G60:G85)</f>
        <v>27987.880500000003</v>
      </c>
      <c r="D57" s="56"/>
      <c r="E57" s="57"/>
      <c r="F57" s="57"/>
      <c r="G57" s="57"/>
    </row>
    <row r="58" spans="1:11" ht="15.75" thickTop="1" x14ac:dyDescent="0.25">
      <c r="A58" s="21"/>
      <c r="B58" s="27"/>
      <c r="C58" s="31"/>
      <c r="D58" s="8"/>
      <c r="E58" s="20"/>
      <c r="G58" s="20"/>
    </row>
    <row r="59" spans="1:11" ht="26.25" customHeight="1" x14ac:dyDescent="0.25">
      <c r="A59" s="22" t="s">
        <v>6</v>
      </c>
      <c r="B59" s="22" t="s">
        <v>7</v>
      </c>
      <c r="C59" s="32" t="s">
        <v>8</v>
      </c>
      <c r="D59" s="22" t="s">
        <v>9</v>
      </c>
      <c r="E59" s="23" t="s">
        <v>15</v>
      </c>
      <c r="F59" s="22" t="s">
        <v>10</v>
      </c>
      <c r="G59" s="23" t="s">
        <v>16</v>
      </c>
    </row>
    <row r="60" spans="1:11" s="34" customFormat="1" ht="125.45" customHeight="1" x14ac:dyDescent="0.25">
      <c r="B60" s="66" t="s">
        <v>63</v>
      </c>
      <c r="C60" s="46" t="s">
        <v>61</v>
      </c>
      <c r="D60" s="36" t="s">
        <v>18</v>
      </c>
      <c r="E60" s="54">
        <v>803.01</v>
      </c>
      <c r="F60" s="7">
        <v>12</v>
      </c>
      <c r="G60" s="11">
        <f t="shared" ref="G60:G85" si="0">E60*F60</f>
        <v>9636.119999999999</v>
      </c>
      <c r="I60" s="41"/>
      <c r="J60" s="54"/>
      <c r="K60" s="54"/>
    </row>
    <row r="61" spans="1:11" s="34" customFormat="1" ht="125.45" customHeight="1" x14ac:dyDescent="0.25">
      <c r="A61" s="24"/>
      <c r="B61" s="67" t="s">
        <v>64</v>
      </c>
      <c r="C61" s="47" t="s">
        <v>19</v>
      </c>
      <c r="D61" s="38" t="s">
        <v>4</v>
      </c>
      <c r="E61" s="54">
        <v>193.29749999999999</v>
      </c>
      <c r="F61" s="3">
        <v>6</v>
      </c>
      <c r="G61" s="12">
        <f t="shared" si="0"/>
        <v>1159.7849999999999</v>
      </c>
      <c r="I61" s="42"/>
      <c r="J61" s="54"/>
      <c r="K61" s="54"/>
    </row>
    <row r="62" spans="1:11" s="34" customFormat="1" ht="125.45" customHeight="1" x14ac:dyDescent="0.25">
      <c r="B62" s="68" t="s">
        <v>65</v>
      </c>
      <c r="C62" s="48" t="s">
        <v>20</v>
      </c>
      <c r="D62" s="39" t="s">
        <v>21</v>
      </c>
      <c r="E62" s="54">
        <v>677.12699999999995</v>
      </c>
      <c r="F62" s="2">
        <v>2</v>
      </c>
      <c r="G62" s="13">
        <f t="shared" si="0"/>
        <v>1354.2539999999999</v>
      </c>
      <c r="I62" s="43"/>
      <c r="J62" s="54"/>
      <c r="K62" s="54"/>
    </row>
    <row r="63" spans="1:11" s="34" customFormat="1" ht="125.45" customHeight="1" x14ac:dyDescent="0.25">
      <c r="B63" s="69" t="s">
        <v>66</v>
      </c>
      <c r="C63" s="49" t="s">
        <v>22</v>
      </c>
      <c r="D63" s="37" t="s">
        <v>1</v>
      </c>
      <c r="E63" s="54">
        <v>236.64299999999997</v>
      </c>
      <c r="F63" s="3">
        <v>1</v>
      </c>
      <c r="G63" s="12">
        <f t="shared" si="0"/>
        <v>236.64299999999997</v>
      </c>
      <c r="I63" s="44"/>
      <c r="J63" s="54"/>
      <c r="K63" s="54"/>
    </row>
    <row r="64" spans="1:11" s="34" customFormat="1" ht="125.45" customHeight="1" x14ac:dyDescent="0.25">
      <c r="B64" s="69" t="s">
        <v>67</v>
      </c>
      <c r="C64" s="49" t="s">
        <v>23</v>
      </c>
      <c r="D64" s="37" t="s">
        <v>24</v>
      </c>
      <c r="E64" s="54">
        <v>501.40199999999999</v>
      </c>
      <c r="F64" s="4">
        <v>1</v>
      </c>
      <c r="G64" s="14">
        <f t="shared" si="0"/>
        <v>501.40199999999999</v>
      </c>
      <c r="I64" s="44"/>
      <c r="J64" s="54"/>
      <c r="K64" s="54"/>
    </row>
    <row r="65" spans="1:11" s="34" customFormat="1" ht="125.45" customHeight="1" x14ac:dyDescent="0.25">
      <c r="B65" s="69" t="s">
        <v>68</v>
      </c>
      <c r="C65" s="49" t="s">
        <v>25</v>
      </c>
      <c r="D65" s="37" t="s">
        <v>26</v>
      </c>
      <c r="E65" s="54">
        <v>202.6695</v>
      </c>
      <c r="F65" s="1">
        <v>2</v>
      </c>
      <c r="G65" s="15">
        <f t="shared" si="0"/>
        <v>405.339</v>
      </c>
      <c r="I65" s="44"/>
      <c r="J65" s="54"/>
      <c r="K65" s="54"/>
    </row>
    <row r="66" spans="1:11" s="34" customFormat="1" ht="125.45" customHeight="1" x14ac:dyDescent="0.25">
      <c r="B66" s="68" t="s">
        <v>69</v>
      </c>
      <c r="C66" s="48" t="s">
        <v>27</v>
      </c>
      <c r="D66" s="39" t="s">
        <v>28</v>
      </c>
      <c r="E66" s="54">
        <v>530.68949999999995</v>
      </c>
      <c r="F66" s="5">
        <v>5</v>
      </c>
      <c r="G66" s="16">
        <f t="shared" si="0"/>
        <v>2653.4474999999998</v>
      </c>
      <c r="I66" s="43"/>
      <c r="J66" s="54"/>
      <c r="K66" s="54"/>
    </row>
    <row r="67" spans="1:11" s="34" customFormat="1" ht="125.45" customHeight="1" x14ac:dyDescent="0.25">
      <c r="A67" s="25"/>
      <c r="B67" s="69" t="s">
        <v>70</v>
      </c>
      <c r="C67" s="49" t="s">
        <v>29</v>
      </c>
      <c r="D67" s="37" t="s">
        <v>30</v>
      </c>
      <c r="E67" s="54">
        <v>456.88499999999999</v>
      </c>
      <c r="F67" s="2">
        <v>1</v>
      </c>
      <c r="G67" s="17">
        <f t="shared" si="0"/>
        <v>456.88499999999999</v>
      </c>
      <c r="I67" s="44"/>
      <c r="J67" s="54"/>
      <c r="K67" s="54"/>
    </row>
    <row r="68" spans="1:11" s="34" customFormat="1" ht="125.45" customHeight="1" x14ac:dyDescent="0.25">
      <c r="B68" s="69" t="s">
        <v>71</v>
      </c>
      <c r="C68" s="49" t="s">
        <v>31</v>
      </c>
      <c r="D68" s="37" t="s">
        <v>32</v>
      </c>
      <c r="E68" s="54">
        <v>506.08799999999997</v>
      </c>
      <c r="F68" s="33">
        <v>2</v>
      </c>
      <c r="G68" s="17">
        <f t="shared" si="0"/>
        <v>1012.1759999999999</v>
      </c>
      <c r="I68" s="44"/>
      <c r="J68" s="54"/>
      <c r="K68" s="54"/>
    </row>
    <row r="69" spans="1:11" s="34" customFormat="1" ht="125.45" customHeight="1" x14ac:dyDescent="0.25">
      <c r="B69" s="69" t="s">
        <v>72</v>
      </c>
      <c r="C69" s="49" t="s">
        <v>33</v>
      </c>
      <c r="D69" s="37" t="s">
        <v>34</v>
      </c>
      <c r="E69" s="54">
        <v>620.89499999999998</v>
      </c>
      <c r="F69" s="33">
        <v>1</v>
      </c>
      <c r="G69" s="17">
        <f t="shared" si="0"/>
        <v>620.89499999999998</v>
      </c>
      <c r="I69" s="44"/>
      <c r="J69" s="54"/>
      <c r="K69" s="54"/>
    </row>
    <row r="70" spans="1:11" s="34" customFormat="1" ht="125.45" customHeight="1" x14ac:dyDescent="0.25">
      <c r="B70" s="69" t="s">
        <v>73</v>
      </c>
      <c r="C70" s="49" t="s">
        <v>35</v>
      </c>
      <c r="D70" s="37" t="s">
        <v>36</v>
      </c>
      <c r="E70" s="54">
        <v>784.90499999999997</v>
      </c>
      <c r="F70" s="33">
        <v>1</v>
      </c>
      <c r="G70" s="17">
        <f t="shared" si="0"/>
        <v>784.90499999999997</v>
      </c>
      <c r="I70" s="44"/>
      <c r="J70" s="54"/>
      <c r="K70" s="54"/>
    </row>
    <row r="71" spans="1:11" s="34" customFormat="1" ht="125.45" customHeight="1" x14ac:dyDescent="0.25">
      <c r="B71" s="69" t="s">
        <v>74</v>
      </c>
      <c r="C71" s="49" t="s">
        <v>37</v>
      </c>
      <c r="D71" s="37" t="s">
        <v>38</v>
      </c>
      <c r="E71" s="54">
        <v>161.667</v>
      </c>
      <c r="F71" s="33">
        <v>2</v>
      </c>
      <c r="G71" s="17">
        <f t="shared" si="0"/>
        <v>323.334</v>
      </c>
      <c r="I71" s="44"/>
      <c r="J71" s="54"/>
      <c r="K71" s="54"/>
    </row>
    <row r="72" spans="1:11" s="34" customFormat="1" ht="125.45" customHeight="1" x14ac:dyDescent="0.25">
      <c r="B72" s="69" t="s">
        <v>75</v>
      </c>
      <c r="C72" s="49" t="s">
        <v>39</v>
      </c>
      <c r="D72" s="37" t="s">
        <v>40</v>
      </c>
      <c r="E72" s="54">
        <v>182.75399999999999</v>
      </c>
      <c r="F72" s="33">
        <v>1</v>
      </c>
      <c r="G72" s="17">
        <f t="shared" si="0"/>
        <v>182.75399999999999</v>
      </c>
      <c r="I72" s="44"/>
      <c r="J72" s="54"/>
      <c r="K72" s="54"/>
    </row>
    <row r="73" spans="1:11" s="34" customFormat="1" ht="125.45" customHeight="1" x14ac:dyDescent="0.25">
      <c r="B73" s="69" t="s">
        <v>76</v>
      </c>
      <c r="C73" s="49" t="s">
        <v>41</v>
      </c>
      <c r="D73" s="37" t="s">
        <v>42</v>
      </c>
      <c r="E73" s="54">
        <v>221.4135</v>
      </c>
      <c r="F73" s="33">
        <v>1</v>
      </c>
      <c r="G73" s="17">
        <f t="shared" si="0"/>
        <v>221.4135</v>
      </c>
      <c r="I73" s="44"/>
      <c r="J73" s="54"/>
      <c r="K73" s="54"/>
    </row>
    <row r="74" spans="1:11" s="34" customFormat="1" ht="125.45" customHeight="1" x14ac:dyDescent="0.25">
      <c r="B74" s="68" t="s">
        <v>77</v>
      </c>
      <c r="C74" s="48" t="s">
        <v>43</v>
      </c>
      <c r="D74" s="39" t="s">
        <v>44</v>
      </c>
      <c r="E74" s="54">
        <v>233.1285</v>
      </c>
      <c r="F74" s="33">
        <v>1</v>
      </c>
      <c r="G74" s="17">
        <f t="shared" si="0"/>
        <v>233.1285</v>
      </c>
      <c r="I74" s="43"/>
      <c r="J74" s="54"/>
      <c r="K74" s="54"/>
    </row>
    <row r="75" spans="1:11" s="34" customFormat="1" ht="125.45" customHeight="1" x14ac:dyDescent="0.25">
      <c r="B75" s="69" t="s">
        <v>78</v>
      </c>
      <c r="C75" s="49" t="s">
        <v>45</v>
      </c>
      <c r="D75" s="37" t="s">
        <v>46</v>
      </c>
      <c r="E75" s="54">
        <v>316.30500000000001</v>
      </c>
      <c r="F75" s="33">
        <v>1</v>
      </c>
      <c r="G75" s="17">
        <f t="shared" si="0"/>
        <v>316.30500000000001</v>
      </c>
      <c r="I75" s="44"/>
      <c r="J75" s="54"/>
      <c r="K75" s="54"/>
    </row>
    <row r="76" spans="1:11" s="34" customFormat="1" ht="125.45" customHeight="1" x14ac:dyDescent="0.25">
      <c r="B76" s="68" t="s">
        <v>79</v>
      </c>
      <c r="C76" s="48" t="s">
        <v>47</v>
      </c>
      <c r="D76" s="39" t="s">
        <v>48</v>
      </c>
      <c r="E76" s="54">
        <v>399.48149999999998</v>
      </c>
      <c r="F76" s="33">
        <v>1</v>
      </c>
      <c r="G76" s="17">
        <f t="shared" si="0"/>
        <v>399.48149999999998</v>
      </c>
      <c r="I76" s="43"/>
      <c r="J76" s="54"/>
      <c r="K76" s="54"/>
    </row>
    <row r="77" spans="1:11" s="34" customFormat="1" ht="125.45" customHeight="1" x14ac:dyDescent="0.25">
      <c r="B77" s="68" t="s">
        <v>80</v>
      </c>
      <c r="C77" s="48" t="s">
        <v>49</v>
      </c>
      <c r="D77" s="39" t="s">
        <v>50</v>
      </c>
      <c r="E77" s="54">
        <v>585.75</v>
      </c>
      <c r="F77" s="33">
        <v>1</v>
      </c>
      <c r="G77" s="17">
        <f t="shared" si="0"/>
        <v>585.75</v>
      </c>
      <c r="I77" s="43"/>
      <c r="J77" s="54"/>
      <c r="K77" s="54"/>
    </row>
    <row r="78" spans="1:11" s="34" customFormat="1" ht="125.45" customHeight="1" x14ac:dyDescent="0.25">
      <c r="B78" s="68" t="s">
        <v>81</v>
      </c>
      <c r="C78" s="48" t="s">
        <v>51</v>
      </c>
      <c r="D78" s="39" t="s">
        <v>52</v>
      </c>
      <c r="E78" s="54">
        <v>402.99599999999998</v>
      </c>
      <c r="F78" s="33">
        <v>1</v>
      </c>
      <c r="G78" s="17">
        <f t="shared" si="0"/>
        <v>402.99599999999998</v>
      </c>
      <c r="I78" s="43"/>
      <c r="J78" s="54"/>
      <c r="K78" s="54"/>
    </row>
    <row r="79" spans="1:11" s="34" customFormat="1" ht="125.45" customHeight="1" x14ac:dyDescent="0.25">
      <c r="B79" s="69" t="s">
        <v>82</v>
      </c>
      <c r="C79" s="49" t="s">
        <v>53</v>
      </c>
      <c r="D79" s="37" t="s">
        <v>54</v>
      </c>
      <c r="E79" s="54">
        <v>261.24450000000002</v>
      </c>
      <c r="F79" s="33">
        <v>6</v>
      </c>
      <c r="G79" s="17">
        <f t="shared" si="0"/>
        <v>1567.4670000000001</v>
      </c>
      <c r="I79" s="44"/>
      <c r="J79" s="54"/>
      <c r="K79" s="54"/>
    </row>
    <row r="80" spans="1:11" s="34" customFormat="1" ht="125.45" customHeight="1" x14ac:dyDescent="0.25">
      <c r="B80" s="70" t="s">
        <v>83</v>
      </c>
      <c r="C80" s="50" t="s">
        <v>55</v>
      </c>
      <c r="D80" s="4" t="s">
        <v>56</v>
      </c>
      <c r="E80" s="54">
        <v>313.96199999999999</v>
      </c>
      <c r="F80" s="33">
        <v>4</v>
      </c>
      <c r="G80" s="17">
        <f t="shared" si="0"/>
        <v>1255.848</v>
      </c>
      <c r="I80" s="10"/>
      <c r="J80" s="54"/>
      <c r="K80" s="54"/>
    </row>
    <row r="81" spans="1:11" s="34" customFormat="1" ht="125.45" customHeight="1" x14ac:dyDescent="0.25">
      <c r="B81" s="68" t="s">
        <v>84</v>
      </c>
      <c r="C81" s="48" t="s">
        <v>57</v>
      </c>
      <c r="D81" s="39" t="s">
        <v>17</v>
      </c>
      <c r="E81" s="54">
        <v>175.72499999999999</v>
      </c>
      <c r="F81" s="33">
        <v>7</v>
      </c>
      <c r="G81" s="17">
        <f t="shared" si="0"/>
        <v>1230.075</v>
      </c>
      <c r="I81" s="43"/>
      <c r="J81" s="54"/>
      <c r="K81" s="54"/>
    </row>
    <row r="82" spans="1:11" s="34" customFormat="1" ht="125.45" customHeight="1" x14ac:dyDescent="0.25">
      <c r="B82" s="73" t="s">
        <v>85</v>
      </c>
      <c r="C82" s="51" t="s">
        <v>5</v>
      </c>
      <c r="D82" s="1" t="s">
        <v>0</v>
      </c>
      <c r="E82" s="54">
        <v>56.445</v>
      </c>
      <c r="F82" s="33">
        <v>12</v>
      </c>
      <c r="G82" s="17">
        <f t="shared" si="0"/>
        <v>677.34</v>
      </c>
      <c r="I82" s="35"/>
      <c r="J82" s="54"/>
      <c r="K82" s="54"/>
    </row>
    <row r="83" spans="1:11" s="34" customFormat="1" ht="125.45" customHeight="1" x14ac:dyDescent="0.25">
      <c r="B83" s="69" t="s">
        <v>86</v>
      </c>
      <c r="C83" s="49" t="s">
        <v>58</v>
      </c>
      <c r="D83" s="37" t="s">
        <v>59</v>
      </c>
      <c r="E83" s="54">
        <v>164.01</v>
      </c>
      <c r="F83" s="33">
        <v>4</v>
      </c>
      <c r="G83" s="17">
        <f t="shared" si="0"/>
        <v>656.04</v>
      </c>
      <c r="I83" s="44"/>
      <c r="J83" s="54"/>
      <c r="K83" s="54"/>
    </row>
    <row r="84" spans="1:11" s="34" customFormat="1" ht="125.45" customHeight="1" x14ac:dyDescent="0.25">
      <c r="B84" s="71" t="s">
        <v>87</v>
      </c>
      <c r="C84" s="52" t="s">
        <v>60</v>
      </c>
      <c r="D84" s="40" t="s">
        <v>2</v>
      </c>
      <c r="E84" s="54">
        <v>906.74099999999999</v>
      </c>
      <c r="F84" s="33">
        <v>1</v>
      </c>
      <c r="G84" s="17">
        <f t="shared" si="0"/>
        <v>906.74099999999999</v>
      </c>
      <c r="I84" s="45"/>
      <c r="J84" s="54"/>
      <c r="K84" s="54"/>
    </row>
    <row r="85" spans="1:11" s="34" customFormat="1" ht="125.45" customHeight="1" x14ac:dyDescent="0.25">
      <c r="B85" s="72" t="s">
        <v>88</v>
      </c>
      <c r="C85" s="53" t="s">
        <v>3</v>
      </c>
      <c r="D85" s="3" t="s">
        <v>4</v>
      </c>
      <c r="E85" s="54">
        <v>207.35549999999998</v>
      </c>
      <c r="F85" s="33">
        <v>1</v>
      </c>
      <c r="G85" s="17">
        <f t="shared" si="0"/>
        <v>207.35549999999998</v>
      </c>
      <c r="I85" s="9"/>
      <c r="J85" s="54"/>
      <c r="K85" s="54"/>
    </row>
    <row r="86" spans="1:11" s="34" customFormat="1" x14ac:dyDescent="0.25">
      <c r="A86" s="55" t="s">
        <v>62</v>
      </c>
      <c r="B86" s="55"/>
      <c r="C86" s="55"/>
      <c r="D86" s="55"/>
      <c r="E86" s="55"/>
      <c r="F86" s="55"/>
      <c r="G86" s="55"/>
    </row>
  </sheetData>
  <mergeCells count="7">
    <mergeCell ref="A86:G86"/>
    <mergeCell ref="D57:G57"/>
    <mergeCell ref="A56:B56"/>
    <mergeCell ref="A57:B57"/>
    <mergeCell ref="A55:B55"/>
    <mergeCell ref="D55:G55"/>
    <mergeCell ref="D56:G56"/>
  </mergeCells>
  <printOptions horizontalCentered="1"/>
  <pageMargins left="0.19685039370078741" right="0.19685039370078741" top="0.35433070866141736" bottom="0.35433070866141736" header="0.31496062992125984" footer="0.31496062992125984"/>
  <pageSetup paperSize="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Febi</dc:creator>
  <cp:lastModifiedBy>Charly-Pc</cp:lastModifiedBy>
  <cp:lastPrinted>2023-03-01T17:19:39Z</cp:lastPrinted>
  <dcterms:created xsi:type="dcterms:W3CDTF">2023-02-12T20:46:44Z</dcterms:created>
  <dcterms:modified xsi:type="dcterms:W3CDTF">2023-03-01T17:21:13Z</dcterms:modified>
</cp:coreProperties>
</file>